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ewardship\TREASURERS\Budgeting &amp; Finances\"/>
    </mc:Choice>
  </mc:AlternateContent>
  <xr:revisionPtr revIDLastSave="0" documentId="13_ncr:1_{D4701904-40B3-418E-B610-623090E5C702}" xr6:coauthVersionLast="36" xr6:coauthVersionMax="36" xr10:uidLastSave="{00000000-0000-0000-0000-000000000000}"/>
  <bookViews>
    <workbookView xWindow="32760" yWindow="32760" windowWidth="28800" windowHeight="11625" xr2:uid="{00000000-000D-0000-FFFF-FFFF00000000}"/>
  </bookViews>
  <sheets>
    <sheet name="Plan" sheetId="4" r:id="rId1"/>
  </sheets>
  <definedNames>
    <definedName name="_xlnm.Print_Area" localSheetId="0">Plan!$A:$O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8" i="4" l="1"/>
  <c r="J28" i="4"/>
  <c r="J46" i="4" s="1"/>
  <c r="N46" i="4" s="1"/>
  <c r="J45" i="4" s="1"/>
  <c r="F7" i="4"/>
  <c r="H7" i="4" s="1"/>
  <c r="H43" i="4"/>
  <c r="H54" i="4"/>
  <c r="J54" i="4"/>
  <c r="H57" i="4" s="1"/>
  <c r="H59" i="4"/>
  <c r="N54" i="4"/>
  <c r="J53" i="4" s="1"/>
  <c r="D43" i="4"/>
  <c r="D46" i="4"/>
  <c r="F43" i="4"/>
  <c r="F46" i="4"/>
  <c r="D28" i="4"/>
  <c r="F28" i="4"/>
  <c r="N51" i="4"/>
  <c r="J43" i="4"/>
  <c r="H46" i="4"/>
</calcChain>
</file>

<file path=xl/sharedStrings.xml><?xml version="1.0" encoding="utf-8"?>
<sst xmlns="http://schemas.openxmlformats.org/spreadsheetml/2006/main" count="46" uniqueCount="42">
  <si>
    <t>Income</t>
  </si>
  <si>
    <t>Tax Refund</t>
  </si>
  <si>
    <t>Expenditure</t>
  </si>
  <si>
    <t>Church Running cost</t>
  </si>
  <si>
    <t>Plan</t>
  </si>
  <si>
    <t>Actual</t>
  </si>
  <si>
    <t>Estimate</t>
  </si>
  <si>
    <t xml:space="preserve">Weekly </t>
  </si>
  <si>
    <t>Weekly</t>
  </si>
  <si>
    <t>Item 1</t>
  </si>
  <si>
    <t>Item 2</t>
  </si>
  <si>
    <t>Additional income</t>
  </si>
  <si>
    <t>£</t>
  </si>
  <si>
    <t>Surplus/Shortfall</t>
  </si>
  <si>
    <t>Grants to other charities</t>
  </si>
  <si>
    <t>Organist/Salaries</t>
  </si>
  <si>
    <t>Addititonal Plan items</t>
  </si>
  <si>
    <t>Gift Aid Donations (TEPG)</t>
  </si>
  <si>
    <t>Other Planned Giving (OPG)</t>
  </si>
  <si>
    <t>Fee Income</t>
  </si>
  <si>
    <t>All Donations</t>
  </si>
  <si>
    <t>Trading Income</t>
  </si>
  <si>
    <t>Bank Interest</t>
  </si>
  <si>
    <t>Fundraising</t>
  </si>
  <si>
    <t>Common Fund/Parish Share</t>
  </si>
  <si>
    <t>Other income</t>
  </si>
  <si>
    <t>Minister's costs</t>
  </si>
  <si>
    <t>Mission costs</t>
  </si>
  <si>
    <t>Trading costs</t>
  </si>
  <si>
    <t>Fundraising costs</t>
  </si>
  <si>
    <t>Admin/Governance costs</t>
  </si>
  <si>
    <t>Income from Grants</t>
  </si>
  <si>
    <t>Item 3</t>
  </si>
  <si>
    <t>Item 4</t>
  </si>
  <si>
    <t>Open Plate</t>
  </si>
  <si>
    <t>Other new income 1</t>
  </si>
  <si>
    <t>Other new income 2</t>
  </si>
  <si>
    <t>Additional income to fund Plan Items</t>
  </si>
  <si>
    <t>Overall</t>
  </si>
  <si>
    <t>Target for Gift Array is</t>
  </si>
  <si>
    <r>
      <rPr>
        <sz val="16"/>
        <color indexed="36"/>
        <rFont val="Verdana"/>
        <family val="2"/>
      </rPr>
      <t>Section</t>
    </r>
    <r>
      <rPr>
        <b/>
        <sz val="16"/>
        <color indexed="36"/>
        <rFont val="Verdana"/>
        <family val="2"/>
      </rPr>
      <t xml:space="preserve"> 5</t>
    </r>
    <r>
      <rPr>
        <sz val="16"/>
        <color indexed="36"/>
        <rFont val="Verdana"/>
        <family val="2"/>
      </rPr>
      <t>:</t>
    </r>
    <r>
      <rPr>
        <b/>
        <sz val="16"/>
        <color indexed="36"/>
        <rFont val="Verdana"/>
        <family val="2"/>
      </rPr>
      <t xml:space="preserve"> </t>
    </r>
    <r>
      <rPr>
        <b/>
        <i/>
        <sz val="16"/>
        <color indexed="36"/>
        <rFont val="Verdana"/>
        <family val="2"/>
      </rPr>
      <t>the church budget</t>
    </r>
  </si>
  <si>
    <t>Church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</si>
</sst>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 &quot;#,##0"/>
    <numFmt numFmtId="166" formatCode="&quot;£ &quot;#,##0.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3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b/>
      <sz val="16"/>
      <color indexed="36"/>
      <name val="Verdana"/>
      <family val="2"/>
    </font>
    <font>
      <sz val="16"/>
      <color indexed="36"/>
      <name val="Verdana"/>
      <family val="2"/>
    </font>
    <font>
      <b/>
      <i/>
      <sz val="16"/>
      <color indexed="36"/>
      <name val="Verdana"/>
      <family val="2"/>
    </font>
    <font>
      <b/>
      <sz val="16"/>
      <color rgb="FF5D266F"/>
      <name val="Verdana"/>
      <family val="2"/>
    </font>
    <font>
      <b/>
      <sz val="16"/>
      <color rgb="FF7030A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0" borderId="1" xfId="0" applyNumberFormat="1" applyBorder="1"/>
    <xf numFmtId="0" fontId="3" fillId="0" borderId="0" xfId="0" applyFont="1" applyAlignment="1">
      <alignment horizontal="center"/>
    </xf>
    <xf numFmtId="3" fontId="0" fillId="0" borderId="2" xfId="0" applyNumberFormat="1" applyBorder="1"/>
    <xf numFmtId="0" fontId="5" fillId="0" borderId="0" xfId="0" applyFont="1" applyAlignment="1">
      <alignment horizontal="left"/>
    </xf>
    <xf numFmtId="3" fontId="0" fillId="0" borderId="0" xfId="0" applyNumberFormat="1" applyBorder="1"/>
    <xf numFmtId="164" fontId="1" fillId="0" borderId="3" xfId="1" applyNumberFormat="1" applyBorder="1"/>
    <xf numFmtId="164" fontId="1" fillId="0" borderId="0" xfId="1" applyNumberFormat="1" applyBorder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165" fontId="0" fillId="0" borderId="0" xfId="0" applyNumberFormat="1" applyAlignment="1">
      <alignment horizontal="right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Alignment="1" applyProtection="1">
      <alignment horizontal="left"/>
      <protection locked="0"/>
    </xf>
    <xf numFmtId="0" fontId="3" fillId="0" borderId="0" xfId="0" applyFont="1" applyProtection="1"/>
    <xf numFmtId="0" fontId="0" fillId="0" borderId="0" xfId="0" applyProtection="1"/>
    <xf numFmtId="3" fontId="3" fillId="0" borderId="0" xfId="0" applyNumberFormat="1" applyFont="1" applyProtection="1"/>
    <xf numFmtId="3" fontId="0" fillId="0" borderId="0" xfId="0" applyNumberFormat="1" applyProtection="1"/>
    <xf numFmtId="0" fontId="6" fillId="0" borderId="0" xfId="0" applyFont="1" applyProtection="1"/>
    <xf numFmtId="0" fontId="3" fillId="0" borderId="0" xfId="0" applyFont="1" applyAlignment="1" applyProtection="1">
      <alignment horizontal="center"/>
      <protection locked="0"/>
    </xf>
    <xf numFmtId="3" fontId="0" fillId="0" borderId="1" xfId="0" applyNumberFormat="1" applyBorder="1" applyAlignment="1"/>
    <xf numFmtId="164" fontId="3" fillId="0" borderId="3" xfId="1" applyNumberFormat="1" applyFont="1" applyBorder="1"/>
    <xf numFmtId="3" fontId="4" fillId="0" borderId="0" xfId="0" applyNumberFormat="1" applyFont="1" applyAlignment="1">
      <alignment horizontal="center"/>
    </xf>
    <xf numFmtId="164" fontId="3" fillId="0" borderId="0" xfId="1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4" fillId="0" borderId="0" xfId="0" applyNumberFormat="1" applyFont="1" applyProtection="1"/>
    <xf numFmtId="3" fontId="4" fillId="0" borderId="0" xfId="0" applyNumberFormat="1" applyFont="1" applyProtection="1">
      <protection locked="0"/>
    </xf>
    <xf numFmtId="3" fontId="7" fillId="0" borderId="0" xfId="0" applyNumberFormat="1" applyFont="1" applyProtection="1"/>
    <xf numFmtId="0" fontId="11" fillId="0" borderId="0" xfId="0" applyFont="1" applyAlignment="1" applyProtection="1">
      <alignment horizontal="left"/>
    </xf>
    <xf numFmtId="42" fontId="1" fillId="0" borderId="3" xfId="1" applyNumberFormat="1" applyBorder="1"/>
    <xf numFmtId="3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>
      <alignment horizontal="right"/>
    </xf>
    <xf numFmtId="3" fontId="3" fillId="0" borderId="0" xfId="0" applyNumberFormat="1" applyFont="1" applyAlignment="1" applyProtection="1">
      <alignment horizontal="right"/>
    </xf>
    <xf numFmtId="3" fontId="0" fillId="0" borderId="0" xfId="0" applyNumberFormat="1" applyAlignment="1" applyProtection="1">
      <protection locked="0"/>
    </xf>
    <xf numFmtId="0" fontId="3" fillId="0" borderId="0" xfId="0" applyFont="1" applyAlignment="1">
      <alignment horizontal="right"/>
    </xf>
    <xf numFmtId="42" fontId="3" fillId="0" borderId="0" xfId="0" applyNumberFormat="1" applyFont="1"/>
    <xf numFmtId="0" fontId="1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66675</xdr:rowOff>
    </xdr:from>
    <xdr:to>
      <xdr:col>10</xdr:col>
      <xdr:colOff>533400</xdr:colOff>
      <xdr:row>5</xdr:row>
      <xdr:rowOff>87657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8BF418-8991-4A26-A0D7-4C14463658E2}"/>
            </a:ext>
          </a:extLst>
        </xdr:cNvPr>
        <xdr:cNvSpPr txBox="1"/>
      </xdr:nvSpPr>
      <xdr:spPr>
        <a:xfrm>
          <a:off x="152400" y="885825"/>
          <a:ext cx="579120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This budget is a simple plan anticipating expenditure and income for the coming year and sets the financial target for resourcing ministry. The required increase in giving is in the Gift Array below.</a:t>
          </a:r>
        </a:p>
        <a:p>
          <a:endParaRPr lang="en-GB" sz="1000">
            <a:latin typeface="Verdana" pitchFamily="34" charset="0"/>
          </a:endParaRPr>
        </a:p>
      </xdr:txBody>
    </xdr:sp>
    <xdr:clientData/>
  </xdr:twoCellAnchor>
  <xdr:twoCellAnchor editAs="oneCell">
    <xdr:from>
      <xdr:col>7</xdr:col>
      <xdr:colOff>514350</xdr:colOff>
      <xdr:row>0</xdr:row>
      <xdr:rowOff>114300</xdr:rowOff>
    </xdr:from>
    <xdr:to>
      <xdr:col>10</xdr:col>
      <xdr:colOff>552450</xdr:colOff>
      <xdr:row>1</xdr:row>
      <xdr:rowOff>285750</xdr:rowOff>
    </xdr:to>
    <xdr:pic>
      <xdr:nvPicPr>
        <xdr:cNvPr id="1138" name="Picture 5" descr="small_GiG_birds_case_statement.tif">
          <a:extLst>
            <a:ext uri="{FF2B5EF4-FFF2-40B4-BE49-F238E27FC236}">
              <a16:creationId xmlns:a16="http://schemas.microsoft.com/office/drawing/2014/main" id="{6EB0F3BE-FB80-46A9-9615-2C9645B14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114300"/>
          <a:ext cx="1781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9"/>
  <sheetViews>
    <sheetView showGridLines="0" tabSelected="1" zoomScaleNormal="100" workbookViewId="0">
      <selection activeCell="B51" sqref="B51"/>
    </sheetView>
  </sheetViews>
  <sheetFormatPr defaultRowHeight="12.75" x14ac:dyDescent="0.2"/>
  <cols>
    <col min="1" max="1" width="2.28515625" customWidth="1"/>
    <col min="2" max="2" width="18.7109375" style="18" customWidth="1"/>
    <col min="4" max="4" width="9.7109375" customWidth="1"/>
    <col min="5" max="5" width="2.7109375" customWidth="1"/>
    <col min="6" max="6" width="9.7109375" customWidth="1"/>
    <col min="7" max="7" width="2.7109375" customWidth="1"/>
    <col min="8" max="8" width="9.7109375" customWidth="1"/>
    <col min="9" max="9" width="6.7109375" customWidth="1"/>
    <col min="10" max="10" width="9.7109375" customWidth="1"/>
    <col min="12" max="12" width="1.28515625" customWidth="1"/>
    <col min="13" max="13" width="10" customWidth="1"/>
    <col min="14" max="14" width="0" hidden="1" customWidth="1"/>
    <col min="15" max="15" width="0.85546875" customWidth="1"/>
  </cols>
  <sheetData>
    <row r="1" spans="2:11" ht="36" customHeight="1" x14ac:dyDescent="0.25">
      <c r="B1" s="41" t="s">
        <v>40</v>
      </c>
    </row>
    <row r="2" spans="2:11" ht="28.5" customHeight="1" x14ac:dyDescent="0.25">
      <c r="B2" s="32"/>
      <c r="D2" s="6"/>
    </row>
    <row r="3" spans="2:11" x14ac:dyDescent="0.2">
      <c r="B3" s="17"/>
      <c r="D3" s="6"/>
    </row>
    <row r="4" spans="2:11" x14ac:dyDescent="0.2">
      <c r="B4" s="17"/>
      <c r="D4" s="6"/>
    </row>
    <row r="5" spans="2:11" x14ac:dyDescent="0.2">
      <c r="B5" s="17"/>
      <c r="D5" s="6"/>
    </row>
    <row r="6" spans="2:11" ht="18.75" customHeight="1" x14ac:dyDescent="0.2">
      <c r="B6" s="17"/>
      <c r="D6" s="6"/>
    </row>
    <row r="7" spans="2:11" x14ac:dyDescent="0.2">
      <c r="D7" s="22">
        <v>2018</v>
      </c>
      <c r="E7" s="4"/>
      <c r="F7" s="22">
        <f>D7+1</f>
        <v>2019</v>
      </c>
      <c r="G7" s="4"/>
      <c r="H7" s="22">
        <f>F7+1</f>
        <v>2020</v>
      </c>
    </row>
    <row r="8" spans="2:11" x14ac:dyDescent="0.2">
      <c r="D8" s="4" t="s">
        <v>5</v>
      </c>
      <c r="E8" s="4"/>
      <c r="F8" s="4" t="s">
        <v>6</v>
      </c>
      <c r="G8" s="4"/>
      <c r="H8" s="4" t="s">
        <v>4</v>
      </c>
    </row>
    <row r="9" spans="2:11" x14ac:dyDescent="0.2">
      <c r="D9" s="4" t="s">
        <v>12</v>
      </c>
      <c r="E9" s="4"/>
      <c r="F9" s="4" t="s">
        <v>12</v>
      </c>
      <c r="G9" s="4"/>
      <c r="H9" s="4" t="s">
        <v>12</v>
      </c>
    </row>
    <row r="10" spans="2:11" x14ac:dyDescent="0.2">
      <c r="B10" s="19" t="s">
        <v>2</v>
      </c>
      <c r="D10" s="1"/>
      <c r="E10" s="1"/>
      <c r="F10" s="1"/>
      <c r="G10" s="1"/>
      <c r="H10" s="1"/>
      <c r="I10" s="1"/>
      <c r="J10" s="1"/>
      <c r="K10" s="1"/>
    </row>
    <row r="11" spans="2:11" x14ac:dyDescent="0.2">
      <c r="B11" s="30" t="s">
        <v>24</v>
      </c>
      <c r="D11" s="15">
        <v>0</v>
      </c>
      <c r="E11" s="1"/>
      <c r="F11" s="15">
        <v>0</v>
      </c>
      <c r="G11" s="1"/>
      <c r="H11" s="15">
        <v>0</v>
      </c>
      <c r="I11" s="1"/>
      <c r="J11" s="1"/>
    </row>
    <row r="12" spans="2:11" x14ac:dyDescent="0.2">
      <c r="B12" s="30" t="s">
        <v>14</v>
      </c>
      <c r="D12" s="15">
        <v>0</v>
      </c>
      <c r="E12" s="1"/>
      <c r="F12" s="15">
        <v>0</v>
      </c>
      <c r="G12" s="1"/>
      <c r="H12" s="15">
        <v>0</v>
      </c>
      <c r="I12" s="1"/>
      <c r="J12" s="1"/>
    </row>
    <row r="13" spans="2:11" x14ac:dyDescent="0.2">
      <c r="B13" s="34" t="s">
        <v>26</v>
      </c>
      <c r="D13" s="15">
        <v>0</v>
      </c>
      <c r="E13" s="1"/>
      <c r="F13" s="15">
        <v>0</v>
      </c>
      <c r="G13" s="1"/>
      <c r="H13" s="15">
        <v>0</v>
      </c>
      <c r="I13" s="1"/>
      <c r="J13" s="1"/>
    </row>
    <row r="14" spans="2:11" x14ac:dyDescent="0.2">
      <c r="B14" s="34" t="s">
        <v>27</v>
      </c>
      <c r="D14" s="15">
        <v>0</v>
      </c>
      <c r="E14" s="1"/>
      <c r="F14" s="15">
        <v>0</v>
      </c>
      <c r="G14" s="1"/>
      <c r="H14" s="15">
        <v>0</v>
      </c>
      <c r="I14" s="1"/>
      <c r="J14" s="1"/>
    </row>
    <row r="15" spans="2:11" x14ac:dyDescent="0.2">
      <c r="B15" s="15" t="s">
        <v>3</v>
      </c>
      <c r="D15" s="15">
        <v>0</v>
      </c>
      <c r="E15" s="1"/>
      <c r="F15" s="15">
        <v>0</v>
      </c>
      <c r="G15" s="1"/>
      <c r="H15" s="15">
        <v>0</v>
      </c>
      <c r="I15" s="1"/>
      <c r="J15" s="1"/>
    </row>
    <row r="16" spans="2:11" x14ac:dyDescent="0.2">
      <c r="B16" s="34" t="s">
        <v>41</v>
      </c>
      <c r="D16" s="15">
        <v>0</v>
      </c>
      <c r="E16" s="1"/>
      <c r="F16" s="15">
        <v>0</v>
      </c>
      <c r="G16" s="1"/>
      <c r="H16" s="15">
        <v>0</v>
      </c>
      <c r="I16" s="1"/>
      <c r="J16" s="1"/>
    </row>
    <row r="17" spans="2:10" x14ac:dyDescent="0.2">
      <c r="B17" s="34" t="s">
        <v>28</v>
      </c>
      <c r="D17" s="15">
        <v>0</v>
      </c>
      <c r="E17" s="1"/>
      <c r="F17" s="15">
        <v>0</v>
      </c>
      <c r="G17" s="1"/>
      <c r="H17" s="15">
        <v>0</v>
      </c>
      <c r="I17" s="1"/>
      <c r="J17" s="1"/>
    </row>
    <row r="18" spans="2:10" x14ac:dyDescent="0.2">
      <c r="B18" s="34" t="s">
        <v>29</v>
      </c>
      <c r="D18" s="15">
        <v>0</v>
      </c>
      <c r="E18" s="1"/>
      <c r="F18" s="15">
        <v>0</v>
      </c>
      <c r="G18" s="1"/>
      <c r="H18" s="15">
        <v>0</v>
      </c>
      <c r="I18" s="1"/>
      <c r="J18" s="1"/>
    </row>
    <row r="19" spans="2:10" x14ac:dyDescent="0.2">
      <c r="B19" s="30" t="s">
        <v>15</v>
      </c>
      <c r="D19" s="15">
        <v>0</v>
      </c>
      <c r="E19" s="1"/>
      <c r="F19" s="15">
        <v>0</v>
      </c>
      <c r="G19" s="1"/>
      <c r="H19" s="15">
        <v>0</v>
      </c>
      <c r="I19" s="1"/>
    </row>
    <row r="20" spans="2:10" x14ac:dyDescent="0.2">
      <c r="B20" s="15" t="s">
        <v>30</v>
      </c>
      <c r="D20" s="15">
        <v>0</v>
      </c>
      <c r="E20" s="1"/>
      <c r="F20" s="15">
        <v>0</v>
      </c>
      <c r="G20" s="1"/>
      <c r="H20" s="15">
        <v>0</v>
      </c>
      <c r="I20" s="1"/>
    </row>
    <row r="21" spans="2:10" x14ac:dyDescent="0.2">
      <c r="B21" s="15"/>
      <c r="D21" s="15"/>
      <c r="E21" s="1"/>
      <c r="F21" s="15"/>
      <c r="G21" s="1"/>
      <c r="H21" s="15"/>
      <c r="I21" s="1"/>
      <c r="J21" s="1"/>
    </row>
    <row r="22" spans="2:10" s="18" customFormat="1" x14ac:dyDescent="0.2">
      <c r="B22" s="31" t="s">
        <v>16</v>
      </c>
      <c r="D22" s="20"/>
      <c r="E22" s="20"/>
      <c r="F22" s="20"/>
      <c r="G22" s="20"/>
      <c r="H22" s="20"/>
      <c r="I22" s="20"/>
      <c r="J22" s="20"/>
    </row>
    <row r="23" spans="2:10" s="18" customFormat="1" x14ac:dyDescent="0.2">
      <c r="B23" s="31"/>
      <c r="D23" s="20"/>
      <c r="E23" s="20"/>
      <c r="F23" s="20"/>
      <c r="G23" s="20"/>
      <c r="H23" s="20"/>
      <c r="I23" s="20"/>
      <c r="J23" s="20"/>
    </row>
    <row r="24" spans="2:10" x14ac:dyDescent="0.2">
      <c r="B24" s="15" t="s">
        <v>9</v>
      </c>
      <c r="D24" s="15"/>
      <c r="E24" s="1"/>
      <c r="F24" s="15"/>
      <c r="G24" s="1"/>
      <c r="H24" s="15">
        <v>0</v>
      </c>
      <c r="I24" s="1"/>
      <c r="J24" s="1"/>
    </row>
    <row r="25" spans="2:10" x14ac:dyDescent="0.2">
      <c r="B25" s="16" t="s">
        <v>10</v>
      </c>
      <c r="D25" s="15"/>
      <c r="E25" s="1"/>
      <c r="F25" s="15"/>
      <c r="G25" s="1"/>
      <c r="H25" s="15">
        <v>0</v>
      </c>
      <c r="I25" s="1"/>
      <c r="J25" s="2" t="s">
        <v>8</v>
      </c>
    </row>
    <row r="26" spans="2:10" x14ac:dyDescent="0.2">
      <c r="B26" s="16" t="s">
        <v>32</v>
      </c>
      <c r="D26" s="15"/>
      <c r="E26" s="1"/>
      <c r="F26" s="15"/>
      <c r="G26" s="1"/>
      <c r="H26" s="15">
        <v>0</v>
      </c>
      <c r="I26" s="1"/>
      <c r="J26" s="25" t="s">
        <v>2</v>
      </c>
    </row>
    <row r="27" spans="2:10" x14ac:dyDescent="0.2">
      <c r="B27" s="16" t="s">
        <v>33</v>
      </c>
      <c r="D27" s="15"/>
      <c r="E27" s="1"/>
      <c r="F27" s="15"/>
      <c r="G27" s="1"/>
      <c r="H27" s="15">
        <v>0</v>
      </c>
      <c r="I27" s="1"/>
    </row>
    <row r="28" spans="2:10" ht="13.5" thickBot="1" x14ac:dyDescent="0.25">
      <c r="D28" s="3">
        <f>SUM(D11:D27)</f>
        <v>0</v>
      </c>
      <c r="E28" s="1"/>
      <c r="F28" s="3">
        <f>SUM(F11:F27)</f>
        <v>0</v>
      </c>
      <c r="G28" s="1"/>
      <c r="H28" s="3">
        <f>SUM(H11:H27)</f>
        <v>0</v>
      </c>
      <c r="I28" s="1"/>
      <c r="J28" s="8">
        <f>H28/52</f>
        <v>0</v>
      </c>
    </row>
    <row r="29" spans="2:10" ht="13.5" thickTop="1" x14ac:dyDescent="0.2">
      <c r="D29" s="7"/>
      <c r="E29" s="1"/>
      <c r="F29" s="7"/>
      <c r="G29" s="1"/>
      <c r="H29" s="7"/>
      <c r="I29" s="1"/>
      <c r="J29" s="9"/>
    </row>
    <row r="30" spans="2:10" x14ac:dyDescent="0.2">
      <c r="B30" s="19" t="s">
        <v>0</v>
      </c>
    </row>
    <row r="31" spans="2:10" x14ac:dyDescent="0.2">
      <c r="B31" s="30" t="s">
        <v>17</v>
      </c>
      <c r="D31" s="15">
        <v>0</v>
      </c>
      <c r="E31" s="1"/>
      <c r="F31" s="15">
        <v>0</v>
      </c>
      <c r="G31" s="1"/>
      <c r="H31" s="15">
        <v>0</v>
      </c>
      <c r="I31" s="1"/>
      <c r="J31" s="1"/>
    </row>
    <row r="32" spans="2:10" x14ac:dyDescent="0.2">
      <c r="B32" s="15" t="s">
        <v>1</v>
      </c>
      <c r="D32" s="15">
        <v>0</v>
      </c>
      <c r="E32" s="1"/>
      <c r="F32" s="15">
        <v>0</v>
      </c>
      <c r="G32" s="1"/>
      <c r="H32" s="15">
        <v>0</v>
      </c>
      <c r="I32" s="1"/>
      <c r="J32" s="1"/>
    </row>
    <row r="33" spans="2:14" x14ac:dyDescent="0.2">
      <c r="B33" s="30" t="s">
        <v>18</v>
      </c>
      <c r="D33" s="15">
        <v>0</v>
      </c>
      <c r="E33" s="1"/>
      <c r="F33" s="15">
        <v>0</v>
      </c>
      <c r="G33" s="1"/>
      <c r="H33" s="15">
        <v>0</v>
      </c>
      <c r="I33" s="1"/>
      <c r="J33" s="1"/>
    </row>
    <row r="34" spans="2:14" x14ac:dyDescent="0.2">
      <c r="B34" s="34" t="s">
        <v>34</v>
      </c>
      <c r="D34" s="15">
        <v>0</v>
      </c>
      <c r="E34" s="1"/>
      <c r="F34" s="15">
        <v>0</v>
      </c>
      <c r="G34" s="1"/>
      <c r="H34" s="15">
        <v>0</v>
      </c>
      <c r="I34" s="1"/>
      <c r="J34" s="1"/>
    </row>
    <row r="35" spans="2:14" x14ac:dyDescent="0.2">
      <c r="B35" s="30" t="s">
        <v>20</v>
      </c>
      <c r="D35" s="15">
        <v>0</v>
      </c>
      <c r="E35" s="1"/>
      <c r="F35" s="15">
        <v>0</v>
      </c>
      <c r="G35" s="1"/>
      <c r="H35" s="15">
        <v>0</v>
      </c>
      <c r="I35" s="1"/>
      <c r="J35" s="1"/>
    </row>
    <row r="36" spans="2:14" x14ac:dyDescent="0.2">
      <c r="B36" s="30" t="s">
        <v>19</v>
      </c>
      <c r="D36" s="15">
        <v>0</v>
      </c>
      <c r="E36" s="1"/>
      <c r="F36" s="15">
        <v>0</v>
      </c>
      <c r="G36" s="1"/>
      <c r="H36" s="15">
        <v>0</v>
      </c>
      <c r="I36" s="1"/>
      <c r="J36" s="1"/>
    </row>
    <row r="37" spans="2:14" x14ac:dyDescent="0.2">
      <c r="B37" s="15" t="s">
        <v>21</v>
      </c>
      <c r="D37" s="15">
        <v>0</v>
      </c>
      <c r="E37" s="1"/>
      <c r="F37" s="15">
        <v>0</v>
      </c>
      <c r="G37" s="1"/>
      <c r="H37" s="15">
        <v>0</v>
      </c>
      <c r="I37" s="1"/>
      <c r="J37" s="1"/>
    </row>
    <row r="38" spans="2:14" x14ac:dyDescent="0.2">
      <c r="B38" s="34" t="s">
        <v>31</v>
      </c>
      <c r="D38" s="15">
        <v>0</v>
      </c>
      <c r="E38" s="1"/>
      <c r="F38" s="15">
        <v>0</v>
      </c>
      <c r="G38" s="1"/>
      <c r="H38" s="15">
        <v>0</v>
      </c>
      <c r="I38" s="1"/>
      <c r="J38" s="1"/>
    </row>
    <row r="39" spans="2:14" x14ac:dyDescent="0.2">
      <c r="B39" s="30" t="s">
        <v>22</v>
      </c>
      <c r="D39" s="15">
        <v>0</v>
      </c>
      <c r="E39" s="1"/>
      <c r="F39" s="15">
        <v>0</v>
      </c>
      <c r="G39" s="1"/>
      <c r="H39" s="15">
        <v>0</v>
      </c>
      <c r="I39" s="1"/>
      <c r="J39" s="1"/>
    </row>
    <row r="40" spans="2:14" x14ac:dyDescent="0.2">
      <c r="B40" s="30" t="s">
        <v>23</v>
      </c>
      <c r="D40" s="15">
        <v>0</v>
      </c>
      <c r="E40" s="1"/>
      <c r="F40" s="15">
        <v>0</v>
      </c>
      <c r="G40" s="1"/>
      <c r="H40" s="15">
        <v>0</v>
      </c>
      <c r="I40" s="1"/>
      <c r="J40" s="2" t="s">
        <v>7</v>
      </c>
    </row>
    <row r="41" spans="2:14" x14ac:dyDescent="0.2">
      <c r="B41" s="34" t="s">
        <v>25</v>
      </c>
      <c r="D41" s="15">
        <v>0</v>
      </c>
      <c r="E41" s="1"/>
      <c r="F41" s="15">
        <v>0</v>
      </c>
      <c r="G41" s="1"/>
      <c r="H41" s="15">
        <v>0</v>
      </c>
      <c r="I41" s="1"/>
      <c r="J41" s="25" t="s">
        <v>0</v>
      </c>
    </row>
    <row r="42" spans="2:14" x14ac:dyDescent="0.2">
      <c r="B42" s="14"/>
      <c r="D42" s="15"/>
      <c r="E42" s="1"/>
      <c r="F42" s="15"/>
      <c r="G42" s="1"/>
      <c r="H42" s="15"/>
      <c r="I42" s="1"/>
    </row>
    <row r="43" spans="2:14" ht="13.5" thickBot="1" x14ac:dyDescent="0.25">
      <c r="D43" s="3">
        <f>SUM(D31:D42)</f>
        <v>0</v>
      </c>
      <c r="E43" s="1"/>
      <c r="F43" s="3">
        <f>SUM(F31:F42)</f>
        <v>0</v>
      </c>
      <c r="G43" s="1"/>
      <c r="H43" s="3">
        <f>SUM(H31:H42)</f>
        <v>0</v>
      </c>
      <c r="I43" s="1"/>
      <c r="J43" s="8">
        <f>H43/52</f>
        <v>0</v>
      </c>
    </row>
    <row r="44" spans="2:14" ht="13.5" thickTop="1" x14ac:dyDescent="0.2">
      <c r="D44" s="1"/>
      <c r="E44" s="1"/>
      <c r="F44" s="1"/>
      <c r="G44" s="1"/>
      <c r="H44" s="1"/>
      <c r="I44" s="1"/>
      <c r="J44" s="1"/>
    </row>
    <row r="45" spans="2:14" x14ac:dyDescent="0.2">
      <c r="D45" s="1"/>
      <c r="E45" s="1"/>
      <c r="F45" s="1"/>
      <c r="G45" s="1"/>
      <c r="H45" s="1"/>
      <c r="I45" s="1"/>
      <c r="J45" s="4" t="str">
        <f>CONCATENATE("Weekly ",N46)</f>
        <v>Weekly surplus</v>
      </c>
    </row>
    <row r="46" spans="2:14" ht="13.5" thickBot="1" x14ac:dyDescent="0.25">
      <c r="B46" s="29" t="s">
        <v>13</v>
      </c>
      <c r="D46" s="5">
        <f>D43-D28</f>
        <v>0</v>
      </c>
      <c r="E46" s="1"/>
      <c r="F46" s="5">
        <f>F43-F28</f>
        <v>0</v>
      </c>
      <c r="G46" s="1"/>
      <c r="H46" s="5">
        <f>H43-H28</f>
        <v>0</v>
      </c>
      <c r="I46" s="1"/>
      <c r="J46" s="24">
        <f>J43-J28</f>
        <v>0</v>
      </c>
      <c r="N46" t="str">
        <f>IF(J46&lt;0, "shortfall","surplus")</f>
        <v>surplus</v>
      </c>
    </row>
    <row r="49" spans="2:14" x14ac:dyDescent="0.2">
      <c r="B49" s="21" t="s">
        <v>37</v>
      </c>
      <c r="D49" s="10"/>
      <c r="E49" s="10"/>
      <c r="F49" s="10"/>
      <c r="G49" s="10"/>
      <c r="H49" s="10"/>
      <c r="J49" s="11"/>
    </row>
    <row r="50" spans="2:14" ht="12.75" customHeight="1" x14ac:dyDescent="0.2">
      <c r="B50" s="21"/>
      <c r="D50" s="10"/>
      <c r="E50" s="10"/>
      <c r="F50" s="10"/>
      <c r="G50" s="10"/>
      <c r="H50" s="10"/>
      <c r="J50" s="4"/>
    </row>
    <row r="51" spans="2:14" x14ac:dyDescent="0.2">
      <c r="B51" s="35" t="s">
        <v>35</v>
      </c>
      <c r="D51" s="10"/>
      <c r="E51" s="10"/>
      <c r="F51" s="10"/>
      <c r="G51" s="10"/>
      <c r="H51" s="15">
        <v>0</v>
      </c>
      <c r="J51" s="26"/>
      <c r="K51" s="12"/>
      <c r="N51" t="str">
        <f>IF(J51&lt;0, "shortfall","surplus")</f>
        <v>surplus</v>
      </c>
    </row>
    <row r="52" spans="2:14" x14ac:dyDescent="0.2">
      <c r="B52" s="14" t="s">
        <v>36</v>
      </c>
      <c r="D52" s="10"/>
      <c r="E52" s="10"/>
      <c r="F52" s="10"/>
      <c r="G52" s="10"/>
      <c r="H52" s="15">
        <v>0</v>
      </c>
      <c r="J52" s="27" t="s">
        <v>38</v>
      </c>
      <c r="K52" s="12"/>
    </row>
    <row r="53" spans="2:14" x14ac:dyDescent="0.2">
      <c r="B53" s="14"/>
      <c r="D53" s="10"/>
      <c r="E53" s="10"/>
      <c r="F53" s="10"/>
      <c r="G53" s="10"/>
      <c r="H53" s="38"/>
      <c r="J53" s="27" t="str">
        <f>CONCATENATE("Weekly ",N54)</f>
        <v>Weekly surplus</v>
      </c>
    </row>
    <row r="54" spans="2:14" ht="13.5" thickBot="1" x14ac:dyDescent="0.25">
      <c r="D54" s="10"/>
      <c r="E54" s="10"/>
      <c r="F54" s="13" t="s">
        <v>11</v>
      </c>
      <c r="G54" s="10"/>
      <c r="H54" s="23">
        <f>SUM(H51:H53)</f>
        <v>0</v>
      </c>
      <c r="J54" s="33">
        <f>(H43+H54-H28)/52</f>
        <v>0</v>
      </c>
      <c r="N54" t="str">
        <f>IF(J54&lt;0, "shortfall","surplus")</f>
        <v>surplus</v>
      </c>
    </row>
    <row r="55" spans="2:14" ht="13.5" thickTop="1" x14ac:dyDescent="0.2">
      <c r="D55" s="11"/>
      <c r="E55" s="11"/>
      <c r="G55" s="11"/>
      <c r="H55" s="2"/>
      <c r="J55" s="11"/>
    </row>
    <row r="56" spans="2:14" x14ac:dyDescent="0.2">
      <c r="F56" s="28"/>
      <c r="H56" s="37"/>
      <c r="J56" s="11"/>
    </row>
    <row r="57" spans="2:14" x14ac:dyDescent="0.2">
      <c r="F57" s="39" t="s">
        <v>39</v>
      </c>
      <c r="H57" s="40">
        <f>IF(J54&lt;0,-J54,0)</f>
        <v>0</v>
      </c>
    </row>
    <row r="59" spans="2:14" x14ac:dyDescent="0.2">
      <c r="H59" s="36" t="str">
        <f>IF(J54&gt;0,"Your church budget is in surplus","")</f>
        <v/>
      </c>
    </row>
  </sheetData>
  <sheetProtection password="DDC3" sheet="1" selectLockedCells="1"/>
  <phoneticPr fontId="2" type="noConversion"/>
  <pageMargins left="0.51181102362204722" right="0.51181102362204722" top="0.55118110236220474" bottom="0.78740157480314965" header="0.35433070866141736" footer="0.51181102362204722"/>
  <pageSetup paperSize="9" scale="92" orientation="portrait" r:id="rId1"/>
  <headerFooter alignWithMargins="0">
    <oddFooter>&amp;L&amp;9&amp;K005695© Giving in Grace 2015&amp;C&amp;9 &amp;K7F3F98www.givingingrace.org&amp;R9</oddFooter>
  </headerFooter>
  <ignoredErrors>
    <ignoredError sqref="F7 H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</vt:lpstr>
      <vt:lpstr>Plan!Print_Area</vt:lpstr>
    </vt:vector>
  </TitlesOfParts>
  <Company>Diocese of Liverpool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Leadbetter</dc:creator>
  <cp:lastModifiedBy>Lee Jukes</cp:lastModifiedBy>
  <cp:lastPrinted>2019-05-23T13:54:55Z</cp:lastPrinted>
  <dcterms:created xsi:type="dcterms:W3CDTF">2004-06-16T09:28:19Z</dcterms:created>
  <dcterms:modified xsi:type="dcterms:W3CDTF">2019-05-23T13:55:00Z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